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oinc\Desktop\Join Rockstone\Fix&amp;Flip\"/>
    </mc:Choice>
  </mc:AlternateContent>
  <xr:revisionPtr revIDLastSave="0" documentId="13_ncr:1_{42E594AF-BBD4-40EE-8814-2F7A76EECC24}" xr6:coauthVersionLast="47" xr6:coauthVersionMax="47" xr10:uidLastSave="{00000000-0000-0000-0000-000000000000}"/>
  <workbookProtection workbookAlgorithmName="SHA-512" workbookHashValue="4De/iOLtlfLmUOTiiC/puqX6W37CFbK8Lpsjxy6yE4Tk9O7oNQtX8GikgCGrisFfMrFqBvs9wTSPrMztTeYNuw==" workbookSaltValue="IgVNdT08wShMTiCDozR26w==" workbookSpinCount="100000" lockStructure="1"/>
  <bookViews>
    <workbookView xWindow="-67320" yWindow="-120" windowWidth="29040" windowHeight="15720" xr2:uid="{00000000-000D-0000-FFFF-FFFF00000000}"/>
  </bookViews>
  <sheets>
    <sheet name="Scenario" sheetId="1" r:id="rId1"/>
    <sheet name="Data" sheetId="2" state="hidden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6" i="1" s="1"/>
  <c r="C17" i="1" s="1"/>
  <c r="C19" i="1" l="1"/>
  <c r="C20" i="1" s="1"/>
  <c r="C15" i="1"/>
</calcChain>
</file>

<file path=xl/sharedStrings.xml><?xml version="1.0" encoding="utf-8"?>
<sst xmlns="http://schemas.openxmlformats.org/spreadsheetml/2006/main" count="42" uniqueCount="32">
  <si>
    <t>Property Type</t>
  </si>
  <si>
    <t>Loan Type</t>
  </si>
  <si>
    <t>Experience Level</t>
  </si>
  <si>
    <t>Credit Score</t>
  </si>
  <si>
    <t>ARV</t>
  </si>
  <si>
    <t>Scenario Sheet</t>
  </si>
  <si>
    <t>Experienced</t>
  </si>
  <si>
    <t>Non-Experienced</t>
  </si>
  <si>
    <t>SFR</t>
  </si>
  <si>
    <t>Townhouse</t>
  </si>
  <si>
    <t>2-4 Units</t>
  </si>
  <si>
    <t>Condo</t>
  </si>
  <si>
    <t>Purchase</t>
  </si>
  <si>
    <t>Refinance</t>
  </si>
  <si>
    <t>Experience Level Table of Context</t>
  </si>
  <si>
    <t>Qualification</t>
  </si>
  <si>
    <t>Experienced/Non-Experienced</t>
  </si>
  <si>
    <t>Experienced?</t>
  </si>
  <si>
    <t>3 Flips in last 36 months             5 Flips in the last 48 months</t>
  </si>
  <si>
    <t>Loan Program</t>
  </si>
  <si>
    <t>Fix&amp;Flip</t>
  </si>
  <si>
    <t>Fix&amp;Hold</t>
  </si>
  <si>
    <t>Total Loan (Max)</t>
  </si>
  <si>
    <t>Rehab Budget</t>
  </si>
  <si>
    <t>Down Payment (%)</t>
  </si>
  <si>
    <t>Down Payment ($)</t>
  </si>
  <si>
    <t>Initial Loan ($)</t>
  </si>
  <si>
    <t>ARV / LTV (%)</t>
  </si>
  <si>
    <t>Initial Loan (%)</t>
  </si>
  <si>
    <t>Purchase (As is Value)</t>
  </si>
  <si>
    <t>Inputs</t>
  </si>
  <si>
    <t>Auto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</si>
</sst>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9.5"/>
      <name val="Calibri"/>
      <family val="2"/>
    </font>
    <font>
      <b/>
      <sz val="12"/>
      <color theme="0"/>
      <name val="Calibri"/>
      <family val="2"/>
    </font>
    <font>
      <b/>
      <sz val="9"/>
      <name val="Calibri"/>
      <family val="2"/>
    </font>
    <font>
      <sz val="9.5"/>
      <color rgb="FF000000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0000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Continuous"/>
    </xf>
    <xf numFmtId="0" fontId="5" fillId="3" borderId="16" xfId="0" applyFont="1" applyFill="1" applyBorder="1" applyAlignment="1">
      <alignment horizontal="centerContinuous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/>
      <protection locked="0"/>
    </xf>
    <xf numFmtId="165" fontId="4" fillId="4" borderId="12" xfId="0" applyNumberFormat="1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10" fontId="4" fillId="7" borderId="12" xfId="2" applyNumberFormat="1" applyFont="1" applyFill="1" applyBorder="1" applyAlignment="1" applyProtection="1">
      <alignment horizontal="center"/>
    </xf>
    <xf numFmtId="165" fontId="4" fillId="7" borderId="12" xfId="1" applyNumberFormat="1" applyFont="1" applyFill="1" applyBorder="1" applyAlignment="1" applyProtection="1">
      <alignment horizontal="center"/>
    </xf>
    <xf numFmtId="10" fontId="4" fillId="7" borderId="19" xfId="2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CC"/>
      <color rgb="FFF16925"/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152400</xdr:rowOff>
        </xdr:from>
        <xdr:to>
          <xdr:col>4</xdr:col>
          <xdr:colOff>1463040</xdr:colOff>
          <xdr:row>12</xdr:row>
          <xdr:rowOff>87630</xdr:rowOff>
        </xdr:to>
        <xdr:sp macro="" textlink="">
          <xdr:nvSpPr>
            <xdr:cNvPr id="1030" name="Command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605790</xdr:colOff>
      <xdr:row>0</xdr:row>
      <xdr:rowOff>142875</xdr:rowOff>
    </xdr:from>
    <xdr:to>
      <xdr:col>2</xdr:col>
      <xdr:colOff>821055</xdr:colOff>
      <xdr:row>4</xdr:row>
      <xdr:rowOff>59676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F6D1F-AE4D-89F9-A4FC-E47406DB5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" y="142875"/>
          <a:ext cx="2535555" cy="636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36"/>
  <sheetViews>
    <sheetView showGridLines="0" tabSelected="1" zoomScaleNormal="100" workbookViewId="0">
      <selection activeCell="C28" sqref="C28"/>
    </sheetView>
  </sheetViews>
  <sheetFormatPr defaultRowHeight="14.4" x14ac:dyDescent="0.3"/>
  <cols>
    <col min="2" max="2" width="25" customWidth="1"/>
    <col min="3" max="3" width="21.88671875" customWidth="1"/>
    <col min="5" max="5" width="22.33203125" bestFit="1" customWidth="1"/>
    <col min="6" max="6" width="20.33203125" customWidth="1"/>
  </cols>
  <sheetData>
    <row r="1" spans="2:6" x14ac:dyDescent="0.3">
      <c r="B1" s="32"/>
      <c r="C1" s="32"/>
    </row>
    <row r="2" spans="2:6" x14ac:dyDescent="0.3">
      <c r="B2" s="32"/>
      <c r="C2" s="32"/>
    </row>
    <row r="3" spans="2:6" x14ac:dyDescent="0.3">
      <c r="B3" s="32"/>
      <c r="C3" s="32"/>
    </row>
    <row r="4" spans="2:6" x14ac:dyDescent="0.3">
      <c r="B4" s="32"/>
      <c r="C4" s="32"/>
    </row>
    <row r="5" spans="2:6" ht="15" thickBot="1" x14ac:dyDescent="0.35"/>
    <row r="6" spans="2:6" ht="16.2" thickBot="1" x14ac:dyDescent="0.35">
      <c r="B6" s="11" t="s">
        <v>5</v>
      </c>
      <c r="C6" s="10"/>
      <c r="E6" s="33" t="s">
        <v>14</v>
      </c>
      <c r="F6" s="34"/>
    </row>
    <row r="7" spans="2:6" ht="15" customHeight="1" x14ac:dyDescent="0.3">
      <c r="B7" s="9" t="s">
        <v>19</v>
      </c>
      <c r="C7" s="18" t="s">
        <v>20</v>
      </c>
      <c r="E7" s="1" t="s">
        <v>16</v>
      </c>
      <c r="F7" s="6" t="s">
        <v>15</v>
      </c>
    </row>
    <row r="8" spans="2:6" ht="13.5" customHeight="1" x14ac:dyDescent="0.3">
      <c r="B8" s="12" t="s">
        <v>29</v>
      </c>
      <c r="C8" s="19">
        <v>300000</v>
      </c>
      <c r="E8" s="28" t="s">
        <v>6</v>
      </c>
      <c r="F8" s="30" t="s">
        <v>18</v>
      </c>
    </row>
    <row r="9" spans="2:6" x14ac:dyDescent="0.3">
      <c r="B9" s="13" t="s">
        <v>4</v>
      </c>
      <c r="C9" s="19">
        <v>550000</v>
      </c>
      <c r="E9" s="29"/>
      <c r="F9" s="31"/>
    </row>
    <row r="10" spans="2:6" ht="15" thickBot="1" x14ac:dyDescent="0.35">
      <c r="B10" s="14" t="s">
        <v>23</v>
      </c>
      <c r="C10" s="19">
        <v>100000</v>
      </c>
      <c r="E10" s="7" t="s">
        <v>7</v>
      </c>
      <c r="F10" s="8"/>
    </row>
    <row r="11" spans="2:6" x14ac:dyDescent="0.3">
      <c r="B11" s="12" t="s">
        <v>0</v>
      </c>
      <c r="C11" s="17" t="s">
        <v>8</v>
      </c>
    </row>
    <row r="12" spans="2:6" x14ac:dyDescent="0.3">
      <c r="B12" s="12" t="s">
        <v>1</v>
      </c>
      <c r="C12" s="17" t="s">
        <v>12</v>
      </c>
    </row>
    <row r="13" spans="2:6" x14ac:dyDescent="0.3">
      <c r="B13" s="12" t="s">
        <v>17</v>
      </c>
      <c r="C13" s="17" t="s">
        <v>6</v>
      </c>
    </row>
    <row r="14" spans="2:6" ht="15" thickBot="1" x14ac:dyDescent="0.35">
      <c r="B14" s="12" t="s">
        <v>3</v>
      </c>
      <c r="C14" s="16">
        <v>740</v>
      </c>
    </row>
    <row r="15" spans="2:6" ht="16.2" thickBot="1" x14ac:dyDescent="0.35">
      <c r="B15" s="14" t="s">
        <v>27</v>
      </c>
      <c r="C15" s="25">
        <f>C18/C9</f>
        <v>0.61818181818181817</v>
      </c>
      <c r="E15" s="33" t="s">
        <v>30</v>
      </c>
      <c r="F15" s="34"/>
    </row>
    <row r="16" spans="2:6" x14ac:dyDescent="0.3">
      <c r="B16" s="13" t="s">
        <v>26</v>
      </c>
      <c r="C16" s="26">
        <f>C18-C10</f>
        <v>240000</v>
      </c>
      <c r="E16" s="21"/>
      <c r="F16" s="20" t="s">
        <v>30</v>
      </c>
    </row>
    <row r="17" spans="2:6" ht="14.4" customHeight="1" thickBot="1" x14ac:dyDescent="0.35">
      <c r="B17" s="13" t="s">
        <v>28</v>
      </c>
      <c r="C17" s="25">
        <f>C16/C8</f>
        <v>0.8</v>
      </c>
      <c r="E17" s="23"/>
      <c r="F17" s="24" t="s">
        <v>31</v>
      </c>
    </row>
    <row r="18" spans="2:6" x14ac:dyDescent="0.3">
      <c r="B18" s="13" t="s">
        <v>22</v>
      </c>
      <c r="C18" s="26">
        <f>IF(C13="Non-Experienced", ((C10+C8)*0.8), ((C8+C10)*0.85))</f>
        <v>340000</v>
      </c>
      <c r="E18" s="22"/>
      <c r="F18" s="22"/>
    </row>
    <row r="19" spans="2:6" x14ac:dyDescent="0.3">
      <c r="B19" s="13" t="s">
        <v>25</v>
      </c>
      <c r="C19" s="26">
        <f>C8-C16</f>
        <v>60000</v>
      </c>
    </row>
    <row r="20" spans="2:6" ht="15" thickBot="1" x14ac:dyDescent="0.35">
      <c r="B20" s="15" t="s">
        <v>24</v>
      </c>
      <c r="C20" s="27">
        <f>C19/C8</f>
        <v>0.2</v>
      </c>
    </row>
    <row r="21" spans="2:6" x14ac:dyDescent="0.3">
      <c r="B21" s="5"/>
      <c r="C21" s="5"/>
    </row>
    <row r="22" spans="2:6" x14ac:dyDescent="0.3">
      <c r="B22" s="4"/>
      <c r="C22" s="3"/>
    </row>
    <row r="23" spans="2:6" x14ac:dyDescent="0.3">
      <c r="B23" s="4"/>
      <c r="C23" s="3"/>
    </row>
    <row r="24" spans="2:6" x14ac:dyDescent="0.3">
      <c r="B24" s="4"/>
      <c r="C24" s="3"/>
    </row>
    <row r="25" spans="2:6" x14ac:dyDescent="0.3">
      <c r="B25" s="4"/>
      <c r="C25" s="3"/>
    </row>
    <row r="26" spans="2:6" x14ac:dyDescent="0.3">
      <c r="B26" s="4"/>
      <c r="C26" s="3"/>
    </row>
    <row r="27" spans="2:6" x14ac:dyDescent="0.3">
      <c r="B27" s="4"/>
      <c r="C27" s="3"/>
    </row>
    <row r="28" spans="2:6" x14ac:dyDescent="0.3">
      <c r="B28" s="4"/>
      <c r="C28" s="3"/>
    </row>
    <row r="29" spans="2:6" x14ac:dyDescent="0.3">
      <c r="B29" s="4"/>
      <c r="C29" s="3"/>
    </row>
    <row r="30" spans="2:6" x14ac:dyDescent="0.3">
      <c r="B30" s="4"/>
      <c r="C30" s="3"/>
    </row>
    <row r="31" spans="2:6" x14ac:dyDescent="0.3">
      <c r="B31" s="4"/>
      <c r="C31" s="3"/>
    </row>
    <row r="32" spans="2:6" x14ac:dyDescent="0.3">
      <c r="B32" s="4"/>
      <c r="C32" s="3"/>
    </row>
    <row r="33" spans="2:3" x14ac:dyDescent="0.3">
      <c r="B33" s="4"/>
      <c r="C33" s="3"/>
    </row>
    <row r="34" spans="2:3" x14ac:dyDescent="0.3">
      <c r="B34" s="4"/>
      <c r="C34" s="3"/>
    </row>
    <row r="35" spans="2:3" x14ac:dyDescent="0.3">
      <c r="B35" s="4"/>
      <c r="C35" s="3"/>
    </row>
    <row r="36" spans="2:3" x14ac:dyDescent="0.3">
      <c r="B36" s="4"/>
      <c r="C36" s="3"/>
    </row>
  </sheetData>
  <sheetProtection algorithmName="SHA-512" hashValue="zarRf7829VfHjyQ4suhLYwfsC3auQBgXNH94xuvKRmSFQ+fehtquoXDRsxq7sE4gGA55s9EbUATf0mIlwUIfAw==" saltValue="HuOiLwTgtjp4XSDmaaI70Q==" spinCount="100000" sheet="1" objects="1" scenarios="1"/>
  <mergeCells count="5">
    <mergeCell ref="E8:E9"/>
    <mergeCell ref="F8:F9"/>
    <mergeCell ref="B1:C4"/>
    <mergeCell ref="E6:F6"/>
    <mergeCell ref="E15:F15"/>
  </mergeCells>
  <pageMargins left="0.7" right="0.7" top="0.75" bottom="0.75" header="0.3" footer="0.3"/>
  <pageSetup orientation="portrait" horizontalDpi="1200" verticalDpi="1200" r:id="rId1"/>
  <ignoredErrors>
    <ignoredError sqref="C15:C17 C19:C20" unlockedFormula="1"/>
  </ignoredErrors>
  <drawing r:id="rId2"/>
  <legacyDrawing r:id="rId3"/>
  <controls>
    <mc:AlternateContent xmlns:mc="http://schemas.openxmlformats.org/markup-compatibility/2006">
      <mc:Choice Requires="x14">
        <control shapeId="1030" r:id="rId4" name="CommandButton1">
          <controlPr defaultSize="0" autoLine="0" r:id="rId5">
            <anchor moveWithCells="1">
              <from>
                <xdr:col>4</xdr:col>
                <xdr:colOff>0</xdr:colOff>
                <xdr:row>10</xdr:row>
                <xdr:rowOff>152400</xdr:rowOff>
              </from>
              <to>
                <xdr:col>4</xdr:col>
                <xdr:colOff>1470660</xdr:colOff>
                <xdr:row>12</xdr:row>
                <xdr:rowOff>83820</xdr:rowOff>
              </to>
            </anchor>
          </controlPr>
        </control>
      </mc:Choice>
      <mc:Fallback>
        <control shapeId="1030" r:id="rId4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Data!$C$2:$C$3</xm:f>
          </x14:formula1>
          <xm:sqref>C13</xm:sqref>
        </x14:dataValidation>
        <x14:dataValidation type="list" allowBlank="1" showInputMessage="1" showErrorMessage="1" xr:uid="{00000000-0002-0000-0000-000001000000}">
          <x14:formula1>
            <xm:f>Data!$B$2:$B$4</xm:f>
          </x14:formula1>
          <xm:sqref>C12</xm:sqref>
        </x14:dataValidation>
        <x14:dataValidation type="list" allowBlank="1" showInputMessage="1" showErrorMessage="1" xr:uid="{00000000-0002-0000-0000-000002000000}">
          <x14:formula1>
            <xm:f>Data!$A$2:$A$5</xm:f>
          </x14:formula1>
          <xm:sqref>C11</xm:sqref>
        </x14:dataValidation>
        <x14:dataValidation type="list" allowBlank="1" showInputMessage="1" showErrorMessage="1" xr:uid="{C0E53446-7575-425E-AD20-3FD7A18C3727}">
          <x14:formula1>
            <xm:f>Data!$D$2:$D$3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"/>
  <sheetViews>
    <sheetView workbookViewId="0">
      <selection activeCell="C15" sqref="C15"/>
    </sheetView>
  </sheetViews>
  <sheetFormatPr defaultRowHeight="14.4" x14ac:dyDescent="0.3"/>
  <cols>
    <col min="1" max="1" width="11" bestFit="1" customWidth="1"/>
    <col min="2" max="2" width="9.5546875" bestFit="1" customWidth="1"/>
    <col min="3" max="3" width="16.109375" bestFit="1" customWidth="1"/>
    <col min="4" max="4" width="10.44140625" bestFit="1" customWidth="1"/>
  </cols>
  <sheetData>
    <row r="1" spans="1:4" ht="22.2" customHeight="1" x14ac:dyDescent="0.3">
      <c r="A1" s="2" t="s">
        <v>0</v>
      </c>
      <c r="B1" s="2" t="s">
        <v>1</v>
      </c>
      <c r="C1" s="2" t="s">
        <v>2</v>
      </c>
      <c r="D1" s="2" t="s">
        <v>19</v>
      </c>
    </row>
    <row r="2" spans="1:4" x14ac:dyDescent="0.3">
      <c r="A2" t="s">
        <v>8</v>
      </c>
      <c r="B2" t="s">
        <v>12</v>
      </c>
      <c r="C2" t="s">
        <v>6</v>
      </c>
      <c r="D2" t="s">
        <v>20</v>
      </c>
    </row>
    <row r="3" spans="1:4" x14ac:dyDescent="0.3">
      <c r="A3" t="s">
        <v>9</v>
      </c>
      <c r="B3" t="s">
        <v>13</v>
      </c>
      <c r="C3" t="s">
        <v>7</v>
      </c>
      <c r="D3" t="s">
        <v>21</v>
      </c>
    </row>
    <row r="4" spans="1:4" x14ac:dyDescent="0.3">
      <c r="A4" t="s">
        <v>10</v>
      </c>
    </row>
    <row r="5" spans="1:4" x14ac:dyDescent="0.3">
      <c r="A5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CFEC549845C44A27DF62439E65769" ma:contentTypeVersion="5" ma:contentTypeDescription="Create a new document." ma:contentTypeScope="" ma:versionID="3bc501cd37c964e2c740b2124d3625d5">
  <xsd:schema xmlns:xsd="http://www.w3.org/2001/XMLSchema" xmlns:xs="http://www.w3.org/2001/XMLSchema" xmlns:p="http://schemas.microsoft.com/office/2006/metadata/properties" xmlns:ns2="8580c693-3850-4126-b7c5-62bccbb73250" xmlns:ns3="38402c80-d023-41ca-8e7a-8aa912116b56" targetNamespace="http://schemas.microsoft.com/office/2006/metadata/properties" ma:root="true" ma:fieldsID="e6b2be122503bf4f71fb72edabb3f79b" ns2:_="" ns3:_="">
    <xsd:import namespace="8580c693-3850-4126-b7c5-62bccbb73250"/>
    <xsd:import namespace="38402c80-d023-41ca-8e7a-8aa912116b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0c693-3850-4126-b7c5-62bccbb732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02c80-d023-41ca-8e7a-8aa912116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80c693-3850-4126-b7c5-62bccbb73250">MDERAC7JNMMW-806297916-14043</_dlc_DocId>
    <_dlc_DocIdUrl xmlns="8580c693-3850-4126-b7c5-62bccbb73250">
      <Url>https://rwlsmortgage.sharepoint.com/sites/Ventana/_layouts/15/DocIdRedir.aspx?ID=MDERAC7JNMMW-806297916-14043</Url>
      <Description>MDERAC7JNMMW-806297916-14043</Description>
    </_dlc_DocIdUrl>
  </documentManagement>
</p:properties>
</file>

<file path=customXml/itemProps1.xml><?xml version="1.0" encoding="utf-8"?>
<ds:datastoreItem xmlns:ds="http://schemas.openxmlformats.org/officeDocument/2006/customXml" ds:itemID="{2CD11D41-EA69-4B79-ABA1-75DE8E53B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88D009-E5D3-4BBB-B54F-F1239B9162E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4214CA-1F4B-426C-BC5A-78F281CC0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0c693-3850-4126-b7c5-62bccbb73250"/>
    <ds:schemaRef ds:uri="38402c80-d023-41ca-8e7a-8aa912116b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4DCA84-DE08-4178-96A1-4E3816DB13D3}">
  <ds:schemaRefs>
    <ds:schemaRef ds:uri="38402c80-d023-41ca-8e7a-8aa912116b5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80c693-3850-4126-b7c5-62bccbb732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Constas</dc:creator>
  <cp:lastModifiedBy>Gary Zumski</cp:lastModifiedBy>
  <dcterms:created xsi:type="dcterms:W3CDTF">2018-01-22T16:02:18Z</dcterms:created>
  <dcterms:modified xsi:type="dcterms:W3CDTF">2024-11-15T03:59:17Z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0x010100836CFEC549845C44A27DF62439E65769</vt:lpwstr>
  </property>
  <property fmtid="{D5CDD505-2E9C-101B-9397-08002B2CF9AE}" pid="3" name="_dlc_DocIdItemGuid">
    <vt:lpwstr>857b9819-5d18-4e3c-9906-00287f069c42</vt:lpwstr>
  </property>
</Properties>
</file>